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การเงิน สภ.ทับปุด\PIAMPORN\ITA\ณ 31 มี.ค. 69\ITA  ณ วันที่ 31 มี.ค. 69\"/>
    </mc:Choice>
  </mc:AlternateContent>
  <xr:revisionPtr revIDLastSave="0" documentId="13_ncr:1_{D74BE466-A050-4F9A-BD57-57CC12FDE73E}" xr6:coauthVersionLast="47" xr6:coauthVersionMax="47" xr10:uidLastSave="{00000000-0000-0000-0000-000000000000}"/>
  <bookViews>
    <workbookView xWindow="-108" yWindow="-108" windowWidth="23256" windowHeight="12456" xr2:uid="{618DD5DF-8CD1-49FA-A516-F29291E5B418}"/>
  </bookViews>
  <sheets>
    <sheet name="รายงานผลการใช้จ่า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D56" i="1"/>
  <c r="F25" i="1"/>
  <c r="F28" i="1"/>
</calcChain>
</file>

<file path=xl/sharedStrings.xml><?xml version="1.0" encoding="utf-8"?>
<sst xmlns="http://schemas.openxmlformats.org/spreadsheetml/2006/main" count="138" uniqueCount="56">
  <si>
    <t>สถานีตำรวจภูธรทับปุด</t>
  </si>
  <si>
    <t>ที่</t>
  </si>
  <si>
    <t>ผลการเบิกจ่าย</t>
  </si>
  <si>
    <t>คิดเป็นร้อยละ</t>
  </si>
  <si>
    <t>ปัญหา/อุปสรรค</t>
  </si>
  <si>
    <t>แนวทางแก้ไข</t>
  </si>
  <si>
    <t>โครงการ การบังคับใช้กฎหมายอำนวยความ</t>
  </si>
  <si>
    <t>ยุติธรรมและบริการประชาชน</t>
  </si>
  <si>
    <t>กิจกรรม การบังคับใช้กฎหมายและบริการประชาชน</t>
  </si>
  <si>
    <t>ได้แก่........</t>
  </si>
  <si>
    <t>ค่าตอบแทนนอกเวลาราชการ (OT)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</si>
  <si>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</si>
  <si>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</si>
  <si>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</si>
  <si>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</si>
  <si>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</si>
  <si>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</si>
  <si>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</si>
  <si>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ค่าสาธารณูปโภค</t>
  </si>
  <si>
    <t>ค่าตอบแทน 5 กลุ่ม</t>
  </si>
  <si>
    <t>1.ค่าตอบแทนพยาน</t>
  </si>
  <si>
    <t>2.ค่าคุ้มครองพยาน</t>
  </si>
  <si>
    <t>3.ค่าตอบแทนนักจิตวิทยาฯ</t>
  </si>
  <si>
    <t>4.ค่าตอบแทนการชันสูตรพลิกศพ</t>
  </si>
  <si>
    <t>5.ค่าใช้จ่ายส่งหมายเรียกพยาน</t>
  </si>
  <si>
    <t>อื่น ๆ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</si>
  <si>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</si>
  <si>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</si>
  <si>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ระดับโรงเรียนฯ (โครงการตำรวจประสานโรงเรียน)</t>
  </si>
  <si>
    <t>กิจกรรม การมีส่วนร่วมประชาชนในการป้องกัน</t>
  </si>
  <si>
    <r>
      <t xml:space="preserve">อาชญากรรม </t>
    </r>
    <r>
      <rPr>
        <sz val="15"/>
        <color rgb="FF000000"/>
        <rFont val="TH SarabunIT๙"/>
        <family val="2"/>
      </rPr>
      <t>(ภารกิจ อส.ตร.และค่าเบี้ยประชุม กต.ตร.)</t>
    </r>
  </si>
  <si>
    <t>อาชญากรรม (ภารกิจชุมชนและมวลชนสัมพันธ์)</t>
  </si>
  <si>
    <t>โครงการปราบปรามการค้ายาเสพติด</t>
  </si>
  <si>
    <t>กิจกรรมการสกัดกั้น ปราบปราม การผลิต การค้ายาเสพติด</t>
  </si>
  <si>
    <t xml:space="preserve">ค่าตอบแทนการตั้งด่านตรวจ/จุดตรวจ </t>
  </si>
  <si>
    <r>
      <t xml:space="preserve">กิจกรรมการสกัดกั้น ปราบปราม การผลิต ฯ </t>
    </r>
    <r>
      <rPr>
        <sz val="14"/>
        <color rgb="FF000000"/>
        <rFont val="TH SarabunIT๙"/>
        <family val="2"/>
      </rPr>
      <t>ค่าสาธารณูปโภคป้อมตร.</t>
    </r>
  </si>
  <si>
    <t>โครงการปราบปรามการค้ายาเสพติด กิจกรรมการสกัดกั้น</t>
  </si>
  <si>
    <t>และปราบปรามยาเสพติด(Heart Land)</t>
  </si>
  <si>
    <t>โครงการรณรงค์ป้องกันและแก้ไขอุบัติเหตุ</t>
  </si>
  <si>
    <t>ทางถนนในช่วงเทศกาลสำคัญ</t>
  </si>
  <si>
    <t>โครงการปฏิรูประบบงานตำรวจ (งานสอบสวน)</t>
  </si>
  <si>
    <t>ระดับโรงเรียนฯ (ครูตำรวจ D.A.E.R.)</t>
  </si>
  <si>
    <t>กิจกรรม การสกัดกั้น ปราบปรามการผลิด การค้ายาเสพติด</t>
  </si>
  <si>
    <t>สำหรับดำเนินการการปิดล้อมตรวจค้นยาเสพติด</t>
  </si>
  <si>
    <t>กิจกรรมการเสริมสร้างภูมิคุ้มกันในกลุ่มเป้าหมายฯ</t>
  </si>
  <si>
    <t>โครงการตำบลยั่งยืนเพื่อแก้ไขปัญหายาเสพติด</t>
  </si>
  <si>
    <t>เป็นไปตามเป้าหมาย</t>
  </si>
  <si>
    <t>-</t>
  </si>
  <si>
    <t>ไม่มี</t>
  </si>
  <si>
    <t>รายการ</t>
  </si>
  <si>
    <t>ผลการดำเนินงาน</t>
  </si>
  <si>
    <t>งบประมาณที่ได้รับ</t>
  </si>
  <si>
    <t>รวม</t>
  </si>
  <si>
    <t>ประจำปีงบประมาณ พ.ศ. 2569 ไตรมาสที่ 2 ( มกราคม 2569 - มีนาคม 2569 )</t>
  </si>
  <si>
    <t>รายงานผลการใช้จ่ายงบประมาณ ไตรมาสที่ 2</t>
  </si>
  <si>
    <t>อยู่ระหว่างดำเนินการ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</si>
</sst>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4"/>
      <color rgb="FF000000"/>
      <name val="TH SarabunIT๙"/>
      <family val="2"/>
    </font>
    <font>
      <sz val="13.5"/>
      <color rgb="FF000000"/>
      <name val="TH SarabunIT๙"/>
      <family val="2"/>
    </font>
    <font>
      <sz val="14.5"/>
      <color rgb="FF000000"/>
      <name val="TH SarabunIT๙"/>
      <family val="2"/>
    </font>
    <font>
      <sz val="12"/>
      <color rgb="FF000000"/>
      <name val="TH SarabunIT๙"/>
      <family val="2"/>
    </font>
    <font>
      <b/>
      <sz val="16"/>
      <color rgb="FFFF0000"/>
      <name val="TH SarabunIT๙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vertical="center"/>
    </xf>
    <xf numFmtId="0" fontId="2" fillId="3" borderId="11" xfId="0" applyFont="1" applyFill="1" applyBorder="1"/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0" fontId="2" fillId="3" borderId="13" xfId="0" applyFont="1" applyFill="1" applyBorder="1"/>
    <xf numFmtId="0" fontId="2" fillId="3" borderId="6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/>
    <xf numFmtId="3" fontId="4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43" fontId="2" fillId="3" borderId="6" xfId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3" borderId="7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/>
    <xf numFmtId="0" fontId="8" fillId="3" borderId="6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vertical="center"/>
    </xf>
    <xf numFmtId="0" fontId="2" fillId="3" borderId="0" xfId="0" applyFont="1" applyFill="1" applyAlignment="1">
      <alignment horizontal="center"/>
    </xf>
    <xf numFmtId="43" fontId="2" fillId="0" borderId="0" xfId="0" applyNumberFormat="1" applyFont="1"/>
    <xf numFmtId="43" fontId="2" fillId="0" borderId="0" xfId="1" applyFont="1"/>
    <xf numFmtId="43" fontId="2" fillId="0" borderId="0" xfId="1" applyFont="1" applyAlignment="1">
      <alignment horizontal="center"/>
    </xf>
    <xf numFmtId="43" fontId="2" fillId="3" borderId="5" xfId="1" applyFont="1" applyFill="1" applyBorder="1" applyAlignment="1">
      <alignment horizontal="center" vertical="center"/>
    </xf>
    <xf numFmtId="43" fontId="2" fillId="3" borderId="7" xfId="1" applyFont="1" applyFill="1" applyBorder="1" applyAlignment="1">
      <alignment horizontal="center" vertical="center"/>
    </xf>
    <xf numFmtId="43" fontId="2" fillId="3" borderId="7" xfId="1" applyFont="1" applyFill="1" applyBorder="1" applyAlignment="1">
      <alignment vertical="center"/>
    </xf>
    <xf numFmtId="187" fontId="0" fillId="0" borderId="0" xfId="0" applyNumberFormat="1"/>
    <xf numFmtId="2" fontId="2" fillId="3" borderId="6" xfId="0" applyNumberFormat="1" applyFont="1" applyFill="1" applyBorder="1" applyAlignment="1">
      <alignment horizontal="right" vertical="center"/>
    </xf>
    <xf numFmtId="43" fontId="2" fillId="3" borderId="6" xfId="1" applyFont="1" applyFill="1" applyBorder="1" applyAlignment="1">
      <alignment horizontal="right" vertical="center"/>
    </xf>
    <xf numFmtId="2" fontId="2" fillId="3" borderId="6" xfId="0" applyNumberFormat="1" applyFont="1" applyFill="1" applyBorder="1" applyAlignment="1">
      <alignment horizontal="right"/>
    </xf>
    <xf numFmtId="43" fontId="4" fillId="3" borderId="6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center"/>
    </xf>
    <xf numFmtId="43" fontId="4" fillId="3" borderId="5" xfId="1" applyFont="1" applyFill="1" applyBorder="1" applyAlignment="1">
      <alignment horizontal="center" vertical="center"/>
    </xf>
    <xf numFmtId="43" fontId="4" fillId="3" borderId="7" xfId="1" applyFont="1" applyFill="1" applyBorder="1" applyAlignment="1">
      <alignment horizontal="center" vertical="center"/>
    </xf>
    <xf numFmtId="43" fontId="12" fillId="3" borderId="6" xfId="1" applyFont="1" applyFill="1" applyBorder="1" applyAlignment="1">
      <alignment horizontal="right" vertical="center"/>
    </xf>
    <xf numFmtId="43" fontId="12" fillId="3" borderId="6" xfId="1" applyFont="1" applyFill="1" applyBorder="1" applyAlignment="1">
      <alignment horizontal="center" vertical="center"/>
    </xf>
    <xf numFmtId="43" fontId="12" fillId="3" borderId="5" xfId="1" applyFont="1" applyFill="1" applyBorder="1" applyAlignment="1">
      <alignment horizontal="center" vertical="center"/>
    </xf>
    <xf numFmtId="43" fontId="12" fillId="3" borderId="7" xfId="1" applyFont="1" applyFill="1" applyBorder="1" applyAlignment="1">
      <alignment vertical="center"/>
    </xf>
    <xf numFmtId="43" fontId="12" fillId="3" borderId="6" xfId="1" applyFont="1" applyFill="1" applyBorder="1" applyAlignment="1">
      <alignment horizontal="right"/>
    </xf>
    <xf numFmtId="43" fontId="12" fillId="3" borderId="7" xfId="1" applyFont="1" applyFill="1" applyBorder="1" applyAlignment="1">
      <alignment horizontal="center"/>
    </xf>
    <xf numFmtId="43" fontId="12" fillId="3" borderId="6" xfId="1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7" xfId="0" applyFont="1" applyFill="1" applyBorder="1" applyAlignment="1">
      <alignment horizontal="center"/>
    </xf>
    <xf numFmtId="2" fontId="2" fillId="3" borderId="11" xfId="0" applyNumberFormat="1" applyFont="1" applyFill="1" applyBorder="1" applyAlignment="1">
      <alignment horizontal="right" vertical="center"/>
    </xf>
    <xf numFmtId="2" fontId="2" fillId="3" borderId="14" xfId="0" applyNumberFormat="1" applyFont="1" applyFill="1" applyBorder="1" applyAlignment="1">
      <alignment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right"/>
    </xf>
    <xf numFmtId="0" fontId="14" fillId="4" borderId="2" xfId="0" applyFont="1" applyFill="1" applyBorder="1"/>
    <xf numFmtId="43" fontId="14" fillId="4" borderId="2" xfId="0" applyNumberFormat="1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43" fontId="14" fillId="0" borderId="0" xfId="1" applyFont="1"/>
    <xf numFmtId="43" fontId="2" fillId="0" borderId="0" xfId="0" applyNumberFormat="1" applyFont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43" fontId="2" fillId="3" borderId="5" xfId="1" applyFont="1" applyFill="1" applyBorder="1" applyAlignment="1">
      <alignment horizontal="center"/>
    </xf>
    <xf numFmtId="0" fontId="2" fillId="3" borderId="15" xfId="0" applyFont="1" applyFill="1" applyBorder="1"/>
    <xf numFmtId="43" fontId="12" fillId="3" borderId="5" xfId="1" applyFont="1" applyFill="1" applyBorder="1" applyAlignment="1">
      <alignment horizontal="center"/>
    </xf>
    <xf numFmtId="43" fontId="14" fillId="0" borderId="0" xfId="0" applyNumberFormat="1" applyFont="1"/>
    <xf numFmtId="43" fontId="12" fillId="3" borderId="7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6923-AA97-4120-9BF7-1155A575E7AA}">
  <dimension ref="A1:J61"/>
  <sheetViews>
    <sheetView tabSelected="1" topLeftCell="A16" workbookViewId="0">
      <selection activeCell="I25" sqref="I25"/>
    </sheetView>
  </sheetViews>
  <sheetFormatPr defaultRowHeight="21" x14ac:dyDescent="0.4"/>
  <cols>
    <col min="1" max="1" width="4.19921875" style="2" customWidth="1"/>
    <col min="2" max="2" width="41.59765625" style="1" customWidth="1"/>
    <col min="3" max="3" width="15.796875" style="1" customWidth="1"/>
    <col min="4" max="4" width="19.296875" style="2" customWidth="1"/>
    <col min="5" max="5" width="15.3984375" style="2" customWidth="1"/>
    <col min="6" max="6" width="12.8984375" style="2" customWidth="1"/>
    <col min="7" max="7" width="16.59765625" style="1" customWidth="1"/>
    <col min="9" max="9" width="14.19921875" style="1" bestFit="1" customWidth="1"/>
    <col min="10" max="10" width="10.09765625" style="49" bestFit="1" customWidth="1"/>
    <col min="11" max="16384" width="8.796875" style="1"/>
  </cols>
  <sheetData>
    <row r="1" spans="1:10" x14ac:dyDescent="0.4">
      <c r="A1" s="97" t="s">
        <v>54</v>
      </c>
      <c r="B1" s="98"/>
      <c r="C1" s="98"/>
      <c r="D1" s="98"/>
      <c r="E1" s="98"/>
      <c r="F1" s="98"/>
      <c r="G1" s="99"/>
    </row>
    <row r="2" spans="1:10" x14ac:dyDescent="0.4">
      <c r="A2" s="94" t="s">
        <v>0</v>
      </c>
      <c r="B2" s="95"/>
      <c r="C2" s="95"/>
      <c r="D2" s="95"/>
      <c r="E2" s="95"/>
      <c r="F2" s="95"/>
      <c r="G2" s="96"/>
    </row>
    <row r="3" spans="1:10" x14ac:dyDescent="0.4">
      <c r="A3" s="105" t="s">
        <v>53</v>
      </c>
      <c r="B3" s="106"/>
      <c r="C3" s="106"/>
      <c r="D3" s="106"/>
      <c r="E3" s="106"/>
      <c r="F3" s="106"/>
      <c r="G3" s="107"/>
    </row>
    <row r="4" spans="1:10" s="2" customFormat="1" x14ac:dyDescent="0.4">
      <c r="A4" s="92" t="s">
        <v>1</v>
      </c>
      <c r="B4" s="92" t="s">
        <v>49</v>
      </c>
      <c r="C4" s="92" t="s">
        <v>50</v>
      </c>
      <c r="D4" s="92" t="s">
        <v>51</v>
      </c>
      <c r="E4" s="92" t="s">
        <v>2</v>
      </c>
      <c r="F4" s="92" t="s">
        <v>3</v>
      </c>
      <c r="G4" s="3" t="s">
        <v>4</v>
      </c>
      <c r="J4" s="50"/>
    </row>
    <row r="5" spans="1:10" x14ac:dyDescent="0.4">
      <c r="A5" s="93"/>
      <c r="B5" s="93"/>
      <c r="C5" s="93"/>
      <c r="D5" s="93"/>
      <c r="E5" s="93"/>
      <c r="F5" s="93"/>
      <c r="G5" s="4" t="s">
        <v>5</v>
      </c>
    </row>
    <row r="6" spans="1:10" x14ac:dyDescent="0.4">
      <c r="A6" s="102">
        <v>1</v>
      </c>
      <c r="B6" s="6" t="s">
        <v>26</v>
      </c>
      <c r="C6" s="41" t="s">
        <v>46</v>
      </c>
      <c r="D6" s="51">
        <v>2080</v>
      </c>
      <c r="E6" s="65">
        <v>2080</v>
      </c>
      <c r="F6" s="75">
        <v>100</v>
      </c>
      <c r="G6" s="5" t="s">
        <v>48</v>
      </c>
      <c r="H6" s="54"/>
      <c r="I6" s="48"/>
    </row>
    <row r="7" spans="1:10" x14ac:dyDescent="0.4">
      <c r="A7" s="103"/>
      <c r="B7" s="10" t="s">
        <v>27</v>
      </c>
      <c r="C7" s="42"/>
      <c r="D7" s="45"/>
      <c r="E7" s="42"/>
      <c r="F7" s="86"/>
      <c r="G7" s="12"/>
      <c r="H7" s="54"/>
      <c r="I7" s="48"/>
    </row>
    <row r="8" spans="1:10" x14ac:dyDescent="0.4">
      <c r="A8" s="104"/>
      <c r="B8" s="19" t="s">
        <v>28</v>
      </c>
      <c r="C8" s="43"/>
      <c r="D8" s="46"/>
      <c r="E8" s="43"/>
      <c r="F8" s="77"/>
      <c r="G8" s="21"/>
      <c r="H8" s="54"/>
      <c r="I8" s="48"/>
    </row>
    <row r="9" spans="1:10" x14ac:dyDescent="0.4">
      <c r="A9" s="32">
        <v>2</v>
      </c>
      <c r="B9" s="6" t="s">
        <v>29</v>
      </c>
      <c r="C9" s="41" t="s">
        <v>55</v>
      </c>
      <c r="D9" s="51">
        <v>14000</v>
      </c>
      <c r="E9" s="65">
        <v>4200</v>
      </c>
      <c r="F9" s="75">
        <v>30</v>
      </c>
      <c r="G9" s="32" t="s">
        <v>48</v>
      </c>
      <c r="H9" s="54"/>
      <c r="I9" s="48"/>
    </row>
    <row r="10" spans="1:10" x14ac:dyDescent="0.4">
      <c r="A10" s="33"/>
      <c r="B10" s="19" t="s">
        <v>30</v>
      </c>
      <c r="C10" s="43"/>
      <c r="D10" s="53"/>
      <c r="E10" s="66"/>
      <c r="F10" s="77"/>
      <c r="G10" s="43"/>
      <c r="H10" s="54"/>
      <c r="I10" s="48"/>
    </row>
    <row r="11" spans="1:10" x14ac:dyDescent="0.4">
      <c r="A11" s="32">
        <v>3</v>
      </c>
      <c r="B11" s="6" t="s">
        <v>29</v>
      </c>
      <c r="C11" s="41" t="s">
        <v>55</v>
      </c>
      <c r="D11" s="51">
        <v>30450</v>
      </c>
      <c r="E11" s="67">
        <v>27200</v>
      </c>
      <c r="F11" s="75">
        <v>89.33</v>
      </c>
      <c r="G11" s="32" t="s">
        <v>48</v>
      </c>
      <c r="H11" s="54"/>
      <c r="I11" s="48"/>
    </row>
    <row r="12" spans="1:10" x14ac:dyDescent="0.4">
      <c r="A12" s="33"/>
      <c r="B12" s="19" t="s">
        <v>31</v>
      </c>
      <c r="C12" s="43"/>
      <c r="D12" s="53"/>
      <c r="E12" s="68"/>
      <c r="F12" s="76"/>
      <c r="G12" s="43"/>
      <c r="H12" s="54"/>
      <c r="I12" s="48"/>
    </row>
    <row r="13" spans="1:10" x14ac:dyDescent="0.4">
      <c r="A13" s="32">
        <v>4</v>
      </c>
      <c r="B13" s="6" t="s">
        <v>32</v>
      </c>
      <c r="C13" s="41" t="s">
        <v>55</v>
      </c>
      <c r="D13" s="59">
        <v>119800</v>
      </c>
      <c r="E13" s="69">
        <v>37000</v>
      </c>
      <c r="F13" s="78">
        <v>30.88</v>
      </c>
      <c r="G13" s="32" t="s">
        <v>48</v>
      </c>
      <c r="H13" s="54"/>
      <c r="I13" s="48"/>
    </row>
    <row r="14" spans="1:10" x14ac:dyDescent="0.4">
      <c r="A14" s="36"/>
      <c r="B14" s="22" t="s">
        <v>33</v>
      </c>
      <c r="C14" s="42"/>
      <c r="D14" s="38"/>
      <c r="E14" s="69"/>
      <c r="F14" s="47"/>
      <c r="G14" s="36"/>
      <c r="H14" s="54"/>
      <c r="I14" s="48"/>
    </row>
    <row r="15" spans="1:10" x14ac:dyDescent="0.4">
      <c r="A15" s="33"/>
      <c r="B15" s="19" t="s">
        <v>34</v>
      </c>
      <c r="C15" s="43"/>
      <c r="D15" s="39"/>
      <c r="E15" s="68"/>
      <c r="F15" s="29"/>
      <c r="G15" s="33"/>
      <c r="H15" s="54"/>
      <c r="I15" s="48"/>
    </row>
    <row r="16" spans="1:10" x14ac:dyDescent="0.4">
      <c r="A16" s="32">
        <v>5</v>
      </c>
      <c r="B16" s="6" t="s">
        <v>32</v>
      </c>
      <c r="C16" s="42" t="s">
        <v>55</v>
      </c>
      <c r="D16" s="51">
        <v>18000</v>
      </c>
      <c r="E16" s="65" t="s">
        <v>47</v>
      </c>
      <c r="F16" s="32" t="s">
        <v>47</v>
      </c>
      <c r="G16" s="32" t="s">
        <v>48</v>
      </c>
      <c r="H16" s="54"/>
      <c r="I16" s="48"/>
    </row>
    <row r="17" spans="1:10" x14ac:dyDescent="0.4">
      <c r="A17" s="33"/>
      <c r="B17" s="23" t="s">
        <v>35</v>
      </c>
      <c r="C17" s="33"/>
      <c r="D17" s="52"/>
      <c r="E17" s="70"/>
      <c r="F17" s="33"/>
      <c r="G17" s="33"/>
      <c r="H17" s="54"/>
      <c r="I17" s="48"/>
    </row>
    <row r="18" spans="1:10" x14ac:dyDescent="0.4">
      <c r="A18" s="32">
        <v>6</v>
      </c>
      <c r="B18" s="24" t="s">
        <v>36</v>
      </c>
      <c r="C18" s="32" t="s">
        <v>46</v>
      </c>
      <c r="D18" s="51">
        <v>16400</v>
      </c>
      <c r="E18" s="65">
        <v>16400</v>
      </c>
      <c r="F18" s="51">
        <v>100</v>
      </c>
      <c r="G18" s="32" t="s">
        <v>48</v>
      </c>
      <c r="H18" s="54"/>
      <c r="I18" s="48"/>
    </row>
    <row r="19" spans="1:10" x14ac:dyDescent="0.4">
      <c r="A19" s="33"/>
      <c r="B19" s="19" t="s">
        <v>37</v>
      </c>
      <c r="C19" s="33"/>
      <c r="D19" s="52"/>
      <c r="E19" s="70"/>
      <c r="F19" s="52"/>
      <c r="G19" s="33"/>
      <c r="H19" s="54"/>
      <c r="I19" s="48"/>
    </row>
    <row r="20" spans="1:10" x14ac:dyDescent="0.4">
      <c r="A20" s="32">
        <v>7</v>
      </c>
      <c r="B20" s="6" t="s">
        <v>38</v>
      </c>
      <c r="C20" s="32" t="s">
        <v>46</v>
      </c>
      <c r="D20" s="51">
        <v>25200</v>
      </c>
      <c r="E20" s="65">
        <v>25200</v>
      </c>
      <c r="F20" s="51">
        <v>100</v>
      </c>
      <c r="G20" s="32" t="s">
        <v>48</v>
      </c>
      <c r="H20" s="54"/>
      <c r="I20" s="48"/>
    </row>
    <row r="21" spans="1:10" x14ac:dyDescent="0.4">
      <c r="A21" s="33"/>
      <c r="B21" s="19" t="s">
        <v>39</v>
      </c>
      <c r="C21" s="33"/>
      <c r="D21" s="52"/>
      <c r="E21" s="70"/>
      <c r="F21" s="33"/>
      <c r="G21" s="33"/>
      <c r="H21" s="54"/>
      <c r="I21" s="48"/>
    </row>
    <row r="22" spans="1:10" x14ac:dyDescent="0.4">
      <c r="A22" s="44">
        <v>8</v>
      </c>
      <c r="B22" s="25" t="s">
        <v>40</v>
      </c>
      <c r="C22" s="42" t="s">
        <v>55</v>
      </c>
      <c r="D22" s="60">
        <v>39800</v>
      </c>
      <c r="E22" s="71" t="s">
        <v>47</v>
      </c>
      <c r="F22" s="60" t="s">
        <v>47</v>
      </c>
      <c r="G22" s="40" t="s">
        <v>48</v>
      </c>
      <c r="H22" s="54"/>
      <c r="I22" s="48"/>
    </row>
    <row r="23" spans="1:10" s="2" customFormat="1" x14ac:dyDescent="0.4">
      <c r="A23" s="92" t="s">
        <v>1</v>
      </c>
      <c r="B23" s="92" t="s">
        <v>49</v>
      </c>
      <c r="C23" s="92" t="s">
        <v>50</v>
      </c>
      <c r="D23" s="92" t="s">
        <v>51</v>
      </c>
      <c r="E23" s="92" t="s">
        <v>2</v>
      </c>
      <c r="F23" s="92" t="s">
        <v>3</v>
      </c>
      <c r="G23" s="3" t="s">
        <v>4</v>
      </c>
      <c r="J23" s="50"/>
    </row>
    <row r="24" spans="1:10" x14ac:dyDescent="0.4">
      <c r="A24" s="93"/>
      <c r="B24" s="93"/>
      <c r="C24" s="93"/>
      <c r="D24" s="93"/>
      <c r="E24" s="93"/>
      <c r="F24" s="93"/>
      <c r="G24" s="4" t="s">
        <v>5</v>
      </c>
    </row>
    <row r="25" spans="1:10" x14ac:dyDescent="0.4">
      <c r="A25" s="32">
        <v>9</v>
      </c>
      <c r="B25" s="6" t="s">
        <v>26</v>
      </c>
      <c r="C25" s="88" t="s">
        <v>46</v>
      </c>
      <c r="D25" s="61">
        <v>15600</v>
      </c>
      <c r="E25" s="69">
        <v>15600</v>
      </c>
      <c r="F25" s="51">
        <f>+E25*100/D25</f>
        <v>100</v>
      </c>
      <c r="G25" s="5" t="s">
        <v>48</v>
      </c>
      <c r="H25" s="54"/>
      <c r="I25" s="48"/>
    </row>
    <row r="26" spans="1:10" x14ac:dyDescent="0.4">
      <c r="A26" s="36"/>
      <c r="B26" s="10" t="s">
        <v>27</v>
      </c>
      <c r="C26" s="36"/>
      <c r="D26" s="15"/>
      <c r="E26" s="73"/>
      <c r="F26" s="36"/>
      <c r="G26" s="12"/>
      <c r="H26" s="54"/>
      <c r="I26" s="48"/>
    </row>
    <row r="27" spans="1:10" x14ac:dyDescent="0.4">
      <c r="A27" s="33"/>
      <c r="B27" s="19" t="s">
        <v>41</v>
      </c>
      <c r="C27" s="33"/>
      <c r="D27" s="37"/>
      <c r="E27" s="74"/>
      <c r="F27" s="33"/>
      <c r="G27" s="20"/>
      <c r="H27" s="54"/>
      <c r="I27" s="48"/>
    </row>
    <row r="28" spans="1:10" x14ac:dyDescent="0.4">
      <c r="A28" s="32">
        <v>10</v>
      </c>
      <c r="B28" s="6" t="s">
        <v>32</v>
      </c>
      <c r="C28" s="8" t="s">
        <v>46</v>
      </c>
      <c r="D28" s="61">
        <v>10000</v>
      </c>
      <c r="E28" s="89">
        <v>10000</v>
      </c>
      <c r="F28" s="87">
        <f>+E28*100/D28</f>
        <v>100</v>
      </c>
      <c r="G28" s="5" t="s">
        <v>48</v>
      </c>
      <c r="H28" s="54"/>
      <c r="I28" s="48"/>
    </row>
    <row r="29" spans="1:10" x14ac:dyDescent="0.4">
      <c r="A29" s="42"/>
      <c r="B29" s="26" t="s">
        <v>42</v>
      </c>
      <c r="C29" s="36"/>
      <c r="D29" s="58"/>
      <c r="E29" s="72"/>
      <c r="F29" s="9"/>
      <c r="G29" s="11"/>
      <c r="H29" s="54"/>
      <c r="I29" s="48"/>
    </row>
    <row r="30" spans="1:10" x14ac:dyDescent="0.4">
      <c r="A30" s="43"/>
      <c r="B30" s="27" t="s">
        <v>43</v>
      </c>
      <c r="C30" s="33"/>
      <c r="D30" s="62"/>
      <c r="E30" s="74"/>
      <c r="F30" s="20"/>
      <c r="G30" s="20"/>
      <c r="H30" s="54"/>
      <c r="I30" s="48"/>
    </row>
    <row r="31" spans="1:10" x14ac:dyDescent="0.4">
      <c r="A31" s="32">
        <v>11</v>
      </c>
      <c r="B31" s="6" t="s">
        <v>26</v>
      </c>
      <c r="C31" s="8" t="s">
        <v>46</v>
      </c>
      <c r="D31" s="51">
        <v>37500</v>
      </c>
      <c r="E31" s="69">
        <v>38600</v>
      </c>
      <c r="F31" s="57">
        <f>+E31*100/D31</f>
        <v>102.93333333333334</v>
      </c>
      <c r="G31" s="5" t="s">
        <v>48</v>
      </c>
      <c r="H31" s="54"/>
      <c r="I31" s="48"/>
    </row>
    <row r="32" spans="1:10" x14ac:dyDescent="0.4">
      <c r="A32" s="36"/>
      <c r="B32" s="22" t="s">
        <v>44</v>
      </c>
      <c r="C32" s="36"/>
      <c r="D32" s="34"/>
      <c r="E32" s="73"/>
      <c r="F32" s="9"/>
      <c r="G32" s="11"/>
      <c r="I32" s="48"/>
    </row>
    <row r="33" spans="1:10" x14ac:dyDescent="0.4">
      <c r="A33" s="33"/>
      <c r="B33" s="28" t="s">
        <v>45</v>
      </c>
      <c r="C33" s="33"/>
      <c r="D33" s="35"/>
      <c r="E33" s="20"/>
      <c r="F33" s="20"/>
      <c r="G33" s="20"/>
      <c r="I33" s="48"/>
    </row>
    <row r="34" spans="1:10" x14ac:dyDescent="0.4">
      <c r="A34" s="5">
        <v>12</v>
      </c>
      <c r="B34" s="6" t="s">
        <v>6</v>
      </c>
      <c r="C34" s="7"/>
      <c r="D34" s="5"/>
      <c r="E34" s="5"/>
      <c r="F34" s="5"/>
      <c r="G34" s="8"/>
    </row>
    <row r="35" spans="1:10" x14ac:dyDescent="0.4">
      <c r="A35" s="9"/>
      <c r="B35" s="10" t="s">
        <v>7</v>
      </c>
      <c r="C35" s="11"/>
      <c r="D35" s="9"/>
      <c r="E35" s="9"/>
      <c r="F35" s="9"/>
      <c r="G35" s="12"/>
    </row>
    <row r="36" spans="1:10" x14ac:dyDescent="0.4">
      <c r="A36" s="9"/>
      <c r="B36" s="10" t="s">
        <v>8</v>
      </c>
      <c r="C36" s="11"/>
      <c r="D36" s="9"/>
      <c r="E36" s="9"/>
      <c r="F36" s="9"/>
      <c r="G36" s="12"/>
    </row>
    <row r="37" spans="1:10" x14ac:dyDescent="0.4">
      <c r="A37" s="9"/>
      <c r="B37" s="10" t="s">
        <v>9</v>
      </c>
      <c r="C37" s="11"/>
      <c r="D37" s="9"/>
      <c r="E37" s="9"/>
      <c r="F37" s="9"/>
      <c r="G37" s="12"/>
    </row>
    <row r="38" spans="1:10" x14ac:dyDescent="0.4">
      <c r="A38" s="13"/>
      <c r="B38" s="10" t="s">
        <v>10</v>
      </c>
      <c r="C38" s="42" t="s">
        <v>55</v>
      </c>
      <c r="D38" s="58">
        <v>474000</v>
      </c>
      <c r="E38" s="63">
        <v>171220</v>
      </c>
      <c r="F38" s="55">
        <v>36.122362869198312</v>
      </c>
      <c r="G38" s="9" t="s">
        <v>48</v>
      </c>
      <c r="H38" s="54"/>
      <c r="I38" s="48"/>
    </row>
    <row r="39" spans="1:10" x14ac:dyDescent="0.4">
      <c r="A39" s="13"/>
      <c r="B39" s="10" t="s">
        <v>11</v>
      </c>
      <c r="C39" s="14" t="s">
        <v>46</v>
      </c>
      <c r="D39" s="58">
        <v>51600</v>
      </c>
      <c r="E39" s="63">
        <v>151411</v>
      </c>
      <c r="F39" s="55">
        <v>293.43217054263567</v>
      </c>
      <c r="G39" s="9" t="s">
        <v>48</v>
      </c>
      <c r="H39" s="54"/>
      <c r="I39" s="48"/>
    </row>
    <row r="40" spans="1:10" x14ac:dyDescent="0.4">
      <c r="A40" s="13"/>
      <c r="B40" s="10" t="s">
        <v>12</v>
      </c>
      <c r="C40" s="14" t="s">
        <v>46</v>
      </c>
      <c r="D40" s="58">
        <v>9400</v>
      </c>
      <c r="E40" s="63">
        <v>29775</v>
      </c>
      <c r="F40" s="55">
        <v>316.75531914893617</v>
      </c>
      <c r="G40" s="9" t="s">
        <v>48</v>
      </c>
      <c r="H40" s="54"/>
      <c r="I40" s="48"/>
    </row>
    <row r="41" spans="1:10" x14ac:dyDescent="0.4">
      <c r="A41" s="13"/>
      <c r="B41" s="10" t="s">
        <v>13</v>
      </c>
      <c r="C41" s="14" t="s">
        <v>46</v>
      </c>
      <c r="D41" s="58">
        <v>20900</v>
      </c>
      <c r="E41" s="63">
        <v>57900</v>
      </c>
      <c r="F41" s="55">
        <v>277.03349282296648</v>
      </c>
      <c r="G41" s="9" t="s">
        <v>48</v>
      </c>
      <c r="H41" s="54"/>
      <c r="I41" s="48"/>
    </row>
    <row r="42" spans="1:10" x14ac:dyDescent="0.4">
      <c r="A42" s="13"/>
      <c r="B42" s="10" t="s">
        <v>14</v>
      </c>
      <c r="C42" s="14" t="s">
        <v>46</v>
      </c>
      <c r="D42" s="58">
        <v>3700</v>
      </c>
      <c r="E42" s="64">
        <v>28584</v>
      </c>
      <c r="F42" s="55">
        <v>772.54054054054052</v>
      </c>
      <c r="G42" s="9" t="s">
        <v>48</v>
      </c>
      <c r="H42" s="54"/>
      <c r="I42" s="48"/>
    </row>
    <row r="43" spans="1:10" x14ac:dyDescent="0.4">
      <c r="A43" s="13"/>
      <c r="B43" s="10" t="s">
        <v>15</v>
      </c>
      <c r="C43" s="42" t="s">
        <v>55</v>
      </c>
      <c r="D43" s="58">
        <v>654500</v>
      </c>
      <c r="E43" s="63">
        <v>326180.40000000002</v>
      </c>
      <c r="F43" s="55">
        <v>49.836577540106958</v>
      </c>
      <c r="G43" s="9" t="s">
        <v>48</v>
      </c>
      <c r="H43" s="54"/>
      <c r="I43" s="48"/>
    </row>
    <row r="44" spans="1:10" x14ac:dyDescent="0.4">
      <c r="A44" s="18"/>
      <c r="B44" s="19" t="s">
        <v>16</v>
      </c>
      <c r="C44" s="42" t="s">
        <v>55</v>
      </c>
      <c r="D44" s="62">
        <v>2600</v>
      </c>
      <c r="E44" s="91">
        <v>0</v>
      </c>
      <c r="F44" s="31" t="s">
        <v>47</v>
      </c>
      <c r="G44" s="20" t="s">
        <v>48</v>
      </c>
      <c r="H44" s="54"/>
      <c r="I44" s="48"/>
    </row>
    <row r="45" spans="1:10" s="2" customFormat="1" x14ac:dyDescent="0.4">
      <c r="A45" s="92" t="s">
        <v>1</v>
      </c>
      <c r="B45" s="92" t="s">
        <v>49</v>
      </c>
      <c r="C45" s="92" t="s">
        <v>50</v>
      </c>
      <c r="D45" s="92" t="s">
        <v>51</v>
      </c>
      <c r="E45" s="92" t="s">
        <v>2</v>
      </c>
      <c r="F45" s="92" t="s">
        <v>3</v>
      </c>
      <c r="G45" s="3" t="s">
        <v>4</v>
      </c>
      <c r="J45" s="50"/>
    </row>
    <row r="46" spans="1:10" x14ac:dyDescent="0.4">
      <c r="A46" s="93"/>
      <c r="B46" s="93"/>
      <c r="C46" s="93"/>
      <c r="D46" s="93"/>
      <c r="E46" s="93"/>
      <c r="F46" s="93"/>
      <c r="G46" s="4" t="s">
        <v>5</v>
      </c>
    </row>
    <row r="47" spans="1:10" x14ac:dyDescent="0.4">
      <c r="A47" s="13"/>
      <c r="B47" s="10" t="s">
        <v>17</v>
      </c>
      <c r="C47" s="41" t="s">
        <v>55</v>
      </c>
      <c r="D47" s="58">
        <v>11600</v>
      </c>
      <c r="E47" s="63">
        <v>4525</v>
      </c>
      <c r="F47" s="55">
        <v>39.008620689655174</v>
      </c>
      <c r="G47" s="9" t="s">
        <v>48</v>
      </c>
      <c r="H47" s="54"/>
      <c r="I47" s="48"/>
    </row>
    <row r="48" spans="1:10" x14ac:dyDescent="0.4">
      <c r="A48" s="13"/>
      <c r="B48" s="10" t="s">
        <v>18</v>
      </c>
      <c r="C48" s="14" t="s">
        <v>46</v>
      </c>
      <c r="D48" s="58">
        <v>27100</v>
      </c>
      <c r="E48" s="63">
        <v>199347.07</v>
      </c>
      <c r="F48" s="56">
        <v>735.59804428044276</v>
      </c>
      <c r="G48" s="9" t="s">
        <v>48</v>
      </c>
      <c r="H48" s="54"/>
      <c r="I48" s="48"/>
    </row>
    <row r="49" spans="1:10" x14ac:dyDescent="0.4">
      <c r="A49" s="13"/>
      <c r="B49" s="16" t="s">
        <v>19</v>
      </c>
      <c r="C49" s="11"/>
      <c r="D49" s="9"/>
      <c r="E49" s="64"/>
      <c r="F49" s="55"/>
      <c r="G49" s="12"/>
      <c r="H49" s="54"/>
      <c r="I49" s="48"/>
    </row>
    <row r="50" spans="1:10" x14ac:dyDescent="0.4">
      <c r="A50" s="13"/>
      <c r="B50" s="10" t="s">
        <v>20</v>
      </c>
      <c r="C50" s="14" t="s">
        <v>46</v>
      </c>
      <c r="D50" s="17">
        <v>6600</v>
      </c>
      <c r="E50" s="63">
        <v>9000</v>
      </c>
      <c r="F50" s="55">
        <v>136.36363636363637</v>
      </c>
      <c r="G50" s="9" t="s">
        <v>48</v>
      </c>
      <c r="H50" s="54"/>
      <c r="I50" s="48"/>
    </row>
    <row r="51" spans="1:10" x14ac:dyDescent="0.4">
      <c r="A51" s="13"/>
      <c r="B51" s="10" t="s">
        <v>21</v>
      </c>
      <c r="C51" s="14" t="s">
        <v>46</v>
      </c>
      <c r="D51" s="58">
        <v>100</v>
      </c>
      <c r="E51" s="64" t="s">
        <v>47</v>
      </c>
      <c r="F51" s="30" t="s">
        <v>47</v>
      </c>
      <c r="G51" s="9" t="s">
        <v>48</v>
      </c>
      <c r="H51" s="54"/>
      <c r="I51" s="48"/>
    </row>
    <row r="52" spans="1:10" x14ac:dyDescent="0.4">
      <c r="A52" s="13"/>
      <c r="B52" s="10" t="s">
        <v>22</v>
      </c>
      <c r="C52" s="14" t="s">
        <v>46</v>
      </c>
      <c r="D52" s="58">
        <v>1400</v>
      </c>
      <c r="E52" s="64" t="s">
        <v>47</v>
      </c>
      <c r="F52" s="30" t="s">
        <v>47</v>
      </c>
      <c r="G52" s="9" t="s">
        <v>48</v>
      </c>
      <c r="H52" s="54"/>
      <c r="I52" s="48"/>
    </row>
    <row r="53" spans="1:10" x14ac:dyDescent="0.4">
      <c r="A53" s="13"/>
      <c r="B53" s="10" t="s">
        <v>23</v>
      </c>
      <c r="C53" s="42" t="s">
        <v>55</v>
      </c>
      <c r="D53" s="58">
        <v>21100</v>
      </c>
      <c r="E53" s="63">
        <v>7200</v>
      </c>
      <c r="F53" s="55">
        <v>34.123222748815166</v>
      </c>
      <c r="G53" s="9" t="s">
        <v>48</v>
      </c>
      <c r="H53" s="54"/>
      <c r="I53" s="48"/>
    </row>
    <row r="54" spans="1:10" x14ac:dyDescent="0.4">
      <c r="A54" s="13"/>
      <c r="B54" s="10" t="s">
        <v>24</v>
      </c>
      <c r="C54" s="12" t="s">
        <v>46</v>
      </c>
      <c r="D54" s="17">
        <v>700</v>
      </c>
      <c r="E54" s="63">
        <v>1800</v>
      </c>
      <c r="F54" s="55">
        <v>257.14285714285717</v>
      </c>
      <c r="G54" s="9" t="s">
        <v>48</v>
      </c>
      <c r="H54" s="54"/>
      <c r="I54" s="48"/>
    </row>
    <row r="55" spans="1:10" x14ac:dyDescent="0.4">
      <c r="A55" s="18"/>
      <c r="B55" s="19" t="s">
        <v>25</v>
      </c>
      <c r="C55" s="29" t="s">
        <v>47</v>
      </c>
      <c r="D55" s="20" t="s">
        <v>47</v>
      </c>
      <c r="E55" s="70" t="s">
        <v>47</v>
      </c>
      <c r="F55" s="31" t="s">
        <v>47</v>
      </c>
      <c r="G55" s="20" t="s">
        <v>47</v>
      </c>
      <c r="H55" s="54"/>
      <c r="I55" s="48"/>
    </row>
    <row r="56" spans="1:10" s="83" customFormat="1" x14ac:dyDescent="0.4">
      <c r="A56" s="100" t="s">
        <v>52</v>
      </c>
      <c r="B56" s="101"/>
      <c r="C56" s="79"/>
      <c r="D56" s="80">
        <f>+D31+D28+D25+D22+D20+D18+D16+D13+D11+D9+D6+D54+D53+D52+D51+D50+D48+D47+D44+D43+D42+D41+D40+D39+D38</f>
        <v>1614130</v>
      </c>
      <c r="E56" s="81"/>
      <c r="F56" s="81"/>
      <c r="G56" s="79"/>
      <c r="H56" s="82"/>
      <c r="I56" s="90"/>
      <c r="J56" s="84"/>
    </row>
    <row r="58" spans="1:10" x14ac:dyDescent="0.4">
      <c r="D58" s="85"/>
      <c r="E58" s="85"/>
    </row>
    <row r="59" spans="1:10" x14ac:dyDescent="0.4">
      <c r="D59" s="85"/>
    </row>
    <row r="60" spans="1:10" x14ac:dyDescent="0.4">
      <c r="D60" s="85"/>
    </row>
    <row r="61" spans="1:10" x14ac:dyDescent="0.4">
      <c r="D61" s="85"/>
    </row>
  </sheetData>
  <mergeCells count="23">
    <mergeCell ref="A45:A46"/>
    <mergeCell ref="A2:G2"/>
    <mergeCell ref="A1:G1"/>
    <mergeCell ref="A56:B56"/>
    <mergeCell ref="A6:A8"/>
    <mergeCell ref="A3:G3"/>
    <mergeCell ref="A4:A5"/>
    <mergeCell ref="B4:B5"/>
    <mergeCell ref="C4:C5"/>
    <mergeCell ref="D4:D5"/>
    <mergeCell ref="E4:E5"/>
    <mergeCell ref="F4:F5"/>
    <mergeCell ref="A23:A24"/>
    <mergeCell ref="B23:B24"/>
    <mergeCell ref="C23:C24"/>
    <mergeCell ref="F45:F46"/>
    <mergeCell ref="F23:F24"/>
    <mergeCell ref="D23:D24"/>
    <mergeCell ref="E23:E24"/>
    <mergeCell ref="B45:B46"/>
    <mergeCell ref="C45:C46"/>
    <mergeCell ref="D45:D46"/>
    <mergeCell ref="E45:E46"/>
  </mergeCell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Suchat945@hotmail.com</dc:creator>
  <cp:lastModifiedBy>Suchat945@hotmail.com</cp:lastModifiedBy>
  <cp:lastPrinted>2026-07-16T02:08:05Z</cp:lastPrinted>
  <dcterms:created xsi:type="dcterms:W3CDTF">2026-06-22T07:33:25Z</dcterms:created>
  <dcterms:modified xsi:type="dcterms:W3CDTF">2026-07-16T06:21:40Z</dcterms:modified>
</cp:coreProperties>
</file>